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<sst xmlns="http://schemas.openxmlformats.org/spreadsheetml/2006/main" count="216" uniqueCount="14">
  <si>
    <t>Группы потребителей</t>
  </si>
  <si>
    <t>Население и потребители, приравненные к населению</t>
  </si>
  <si>
    <t>Прочие потребители</t>
  </si>
  <si>
    <t>Всего</t>
  </si>
  <si>
    <t>Полезный отпуск э/э и мощности</t>
  </si>
  <si>
    <t>ВН</t>
  </si>
  <si>
    <t>СН1</t>
  </si>
  <si>
    <t>СН2</t>
  </si>
  <si>
    <t>НН</t>
  </si>
  <si>
    <t>Объем электрической энергии за отчетный период, тыс. кВтч</t>
  </si>
  <si>
    <t>ВСЕГО</t>
  </si>
  <si>
    <t>Челябинская область.</t>
  </si>
  <si>
    <t>Челябинская область</t>
  </si>
  <si>
    <t>Объем электрической мощности за отчетный период, МВт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</si>
</sst>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_-* #,##0.000_р_._-;\-* #,##0.000_р_._-;_-* &quot;-&quot;???_р_._-;_-@_-"/>
    <numFmt numFmtId="166" formatCode="0.000"/>
    <numFmt numFmtId="167" formatCode="[$-FC19]d\ mmmm\ yyyy\ &quot;г.&quot;"/>
    <numFmt numFmtId="168" formatCode="[$-419]mmmm\ yyyy;@"/>
    <numFmt numFmtId="169" formatCode="_-* #,##0.000_р_._-;\-* #,##0.000_р_._-;_-* &quot;-&quot;??_р_._-;_-@_-"/>
    <numFmt numFmtId="170" formatCode="_-* #,##0.00_р_._-;\-* #,##0.00_р_._-;_-* &quot;-&quot;???_р_._-;_-@_-"/>
    <numFmt numFmtId="171" formatCode="_-* #,##0.0_р_._-;\-* #,##0.0_р_._-;_-* &quot;-&quot;???_р_._-;_-@_-"/>
    <numFmt numFmtId="172" formatCode="_-* #,##0_р_._-;\-* #,##0_р_._-;_-* &quot;-&quot;???_р_._-;_-@_-"/>
    <numFmt numFmtId="173" formatCode="_-* #,##0_р_._-;\-* #,##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Border="1" applyAlignment="1">
      <alignment horizontal="left" vertical="center"/>
    </xf>
    <xf numFmtId="0" fontId="41" fillId="0" borderId="0" xfId="0" applyFont="1" applyAlignment="1">
      <alignment vertical="center"/>
    </xf>
    <xf numFmtId="165" fontId="41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40" fillId="33" borderId="10" xfId="0" applyFont="1" applyFill="1" applyBorder="1" applyAlignment="1">
      <alignment vertical="center"/>
    </xf>
    <xf numFmtId="168" fontId="4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right" vertical="center"/>
    </xf>
    <xf numFmtId="165" fontId="41" fillId="0" borderId="11" xfId="0" applyNumberFormat="1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8" fontId="2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Fill="1" applyBorder="1" applyAlignment="1">
      <alignment vertical="center"/>
    </xf>
    <xf numFmtId="165" fontId="5" fillId="0" borderId="11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>
      <alignment vertical="center"/>
    </xf>
    <xf numFmtId="165" fontId="5" fillId="0" borderId="10" xfId="0" applyNumberFormat="1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41" fillId="0" borderId="12" xfId="0" applyNumberFormat="1" applyFont="1" applyFill="1" applyBorder="1" applyAlignment="1">
      <alignment vertical="center"/>
    </xf>
    <xf numFmtId="0" fontId="41" fillId="0" borderId="11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5" fontId="2" fillId="33" borderId="10" xfId="52" applyNumberFormat="1" applyFont="1" applyFill="1" applyBorder="1" applyAlignment="1">
      <alignment vertical="center"/>
      <protection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6.8515625" style="2" customWidth="1"/>
    <col min="3" max="3" width="16.57421875" style="2" customWidth="1"/>
    <col min="4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11</v>
      </c>
      <c r="C1" s="7"/>
      <c r="D1" s="7"/>
      <c r="E1" s="7"/>
      <c r="F1" s="7"/>
      <c r="G1" s="7"/>
      <c r="K1" s="8"/>
    </row>
    <row r="2" spans="1:7" ht="15.75">
      <c r="A2" s="6">
        <v>41275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4159.186</v>
      </c>
      <c r="C5" s="9">
        <v>0</v>
      </c>
      <c r="D5" s="9">
        <v>0</v>
      </c>
      <c r="E5" s="9">
        <v>955.878</v>
      </c>
      <c r="F5" s="9">
        <v>3203.308</v>
      </c>
      <c r="G5" s="9">
        <v>0</v>
      </c>
      <c r="H5" s="9">
        <v>0</v>
      </c>
      <c r="I5" s="9">
        <v>0</v>
      </c>
      <c r="J5" s="9">
        <v>0</v>
      </c>
      <c r="K5" s="9">
        <v>0</v>
      </c>
    </row>
    <row r="6" spans="1:11" ht="15.75">
      <c r="A6" s="4" t="s">
        <v>2</v>
      </c>
      <c r="B6" s="3">
        <v>161446.30800000002</v>
      </c>
      <c r="C6" s="3">
        <v>126504.806</v>
      </c>
      <c r="D6" s="3">
        <v>24280.963</v>
      </c>
      <c r="E6" s="3">
        <v>8098.018</v>
      </c>
      <c r="F6" s="3">
        <v>2562.521</v>
      </c>
      <c r="G6" s="3">
        <v>199.84499999999997</v>
      </c>
      <c r="H6" s="3">
        <v>168.64199999999997</v>
      </c>
      <c r="I6" s="3">
        <v>30.365000000000002</v>
      </c>
      <c r="J6" s="3">
        <v>0.643</v>
      </c>
      <c r="K6" s="3">
        <v>0.195</v>
      </c>
    </row>
    <row r="7" spans="1:11" ht="15.75">
      <c r="A7" s="5" t="s">
        <v>3</v>
      </c>
      <c r="B7" s="36">
        <f aca="true" t="shared" si="0" ref="B7:K7">SUM(B5:B6)</f>
        <v>165605.494</v>
      </c>
      <c r="C7" s="36">
        <f t="shared" si="0"/>
        <v>126504.806</v>
      </c>
      <c r="D7" s="36">
        <f t="shared" si="0"/>
        <v>24280.963</v>
      </c>
      <c r="E7" s="36">
        <f t="shared" si="0"/>
        <v>9053.896</v>
      </c>
      <c r="F7" s="36">
        <f t="shared" si="0"/>
        <v>5765.829</v>
      </c>
      <c r="G7" s="36">
        <f t="shared" si="0"/>
        <v>199.84499999999997</v>
      </c>
      <c r="H7" s="36">
        <f t="shared" si="0"/>
        <v>168.64199999999997</v>
      </c>
      <c r="I7" s="36">
        <f t="shared" si="0"/>
        <v>30.365000000000002</v>
      </c>
      <c r="J7" s="36">
        <f t="shared" si="0"/>
        <v>0.643</v>
      </c>
      <c r="K7" s="36">
        <f t="shared" si="0"/>
        <v>0.195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41548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3740.746</v>
      </c>
      <c r="C5" s="21">
        <v>0</v>
      </c>
      <c r="D5" s="21">
        <v>0</v>
      </c>
      <c r="E5" s="21">
        <v>1151.773</v>
      </c>
      <c r="F5" s="21">
        <v>2588.973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153954.64099999997</v>
      </c>
      <c r="C6" s="23">
        <v>119163.329</v>
      </c>
      <c r="D6" s="23">
        <v>23165.275</v>
      </c>
      <c r="E6" s="23">
        <v>7869.379</v>
      </c>
      <c r="F6" s="23">
        <v>3756.658</v>
      </c>
      <c r="G6" s="21">
        <v>214.763</v>
      </c>
      <c r="H6" s="23">
        <v>177.294</v>
      </c>
      <c r="I6" s="23">
        <v>33.868</v>
      </c>
      <c r="J6" s="23">
        <v>3.0829999999999997</v>
      </c>
      <c r="K6" s="23">
        <v>0.518</v>
      </c>
    </row>
    <row r="7" spans="1:11" ht="15.75">
      <c r="A7" s="25" t="s">
        <v>3</v>
      </c>
      <c r="B7" s="36">
        <f aca="true" t="shared" si="0" ref="B7:K7">SUM(B5:B6)</f>
        <v>157695.387</v>
      </c>
      <c r="C7" s="36">
        <f t="shared" si="0"/>
        <v>119163.329</v>
      </c>
      <c r="D7" s="36">
        <f t="shared" si="0"/>
        <v>23165.275</v>
      </c>
      <c r="E7" s="36">
        <f t="shared" si="0"/>
        <v>9021.152</v>
      </c>
      <c r="F7" s="36">
        <f t="shared" si="0"/>
        <v>6345.630999999999</v>
      </c>
      <c r="G7" s="36">
        <f t="shared" si="0"/>
        <v>214.763</v>
      </c>
      <c r="H7" s="36">
        <f t="shared" si="0"/>
        <v>177.294</v>
      </c>
      <c r="I7" s="36">
        <f t="shared" si="0"/>
        <v>33.868</v>
      </c>
      <c r="J7" s="36">
        <f t="shared" si="0"/>
        <v>3.0829999999999997</v>
      </c>
      <c r="K7" s="36">
        <f t="shared" si="0"/>
        <v>0.518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41579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4010.473</v>
      </c>
      <c r="C5" s="21">
        <v>0</v>
      </c>
      <c r="D5" s="21">
        <v>0</v>
      </c>
      <c r="E5" s="21">
        <v>958.101</v>
      </c>
      <c r="F5" s="21">
        <v>3052.372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152722.72199999998</v>
      </c>
      <c r="C6" s="23">
        <v>118953.859</v>
      </c>
      <c r="D6" s="23">
        <v>22433.599</v>
      </c>
      <c r="E6" s="23">
        <v>7440.104</v>
      </c>
      <c r="F6" s="23">
        <v>3895.16</v>
      </c>
      <c r="G6" s="21">
        <v>220.898</v>
      </c>
      <c r="H6" s="23">
        <v>182.389</v>
      </c>
      <c r="I6" s="23">
        <v>33.717</v>
      </c>
      <c r="J6" s="23">
        <v>3.2000000000000006</v>
      </c>
      <c r="K6" s="23">
        <v>1.592</v>
      </c>
    </row>
    <row r="7" spans="1:11" ht="15.75">
      <c r="A7" s="25" t="s">
        <v>3</v>
      </c>
      <c r="B7" s="36">
        <f aca="true" t="shared" si="0" ref="B7:K7">SUM(B5:B6)</f>
        <v>156733.19499999998</v>
      </c>
      <c r="C7" s="36">
        <f t="shared" si="0"/>
        <v>118953.859</v>
      </c>
      <c r="D7" s="36">
        <f t="shared" si="0"/>
        <v>22433.599</v>
      </c>
      <c r="E7" s="36">
        <f t="shared" si="0"/>
        <v>8398.205</v>
      </c>
      <c r="F7" s="36">
        <f t="shared" si="0"/>
        <v>6947.531999999999</v>
      </c>
      <c r="G7" s="36">
        <f t="shared" si="0"/>
        <v>220.898</v>
      </c>
      <c r="H7" s="36">
        <f t="shared" si="0"/>
        <v>182.389</v>
      </c>
      <c r="I7" s="36">
        <f t="shared" si="0"/>
        <v>33.717</v>
      </c>
      <c r="J7" s="36">
        <f t="shared" si="0"/>
        <v>3.2000000000000006</v>
      </c>
      <c r="K7" s="36">
        <f t="shared" si="0"/>
        <v>1.592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28125" style="18" customWidth="1"/>
    <col min="3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41609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5610.321</v>
      </c>
      <c r="C5" s="21">
        <v>0</v>
      </c>
      <c r="D5" s="21">
        <v>0</v>
      </c>
      <c r="E5" s="21">
        <v>805.674</v>
      </c>
      <c r="F5" s="21">
        <v>4804.647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167658.667</v>
      </c>
      <c r="C6" s="23">
        <v>129774.354</v>
      </c>
      <c r="D6" s="23">
        <v>24668.804</v>
      </c>
      <c r="E6" s="23">
        <v>8818.042</v>
      </c>
      <c r="F6" s="23">
        <v>4397.467</v>
      </c>
      <c r="G6" s="21">
        <v>234.26399999999998</v>
      </c>
      <c r="H6" s="23">
        <v>194.191</v>
      </c>
      <c r="I6" s="23">
        <v>36.201</v>
      </c>
      <c r="J6" s="23">
        <v>3.2380000000000004</v>
      </c>
      <c r="K6" s="23">
        <v>0.634</v>
      </c>
    </row>
    <row r="7" spans="1:11" ht="15.75">
      <c r="A7" s="25" t="s">
        <v>3</v>
      </c>
      <c r="B7" s="36">
        <f aca="true" t="shared" si="0" ref="B7:K7">SUM(B5:B6)</f>
        <v>173268.98799999998</v>
      </c>
      <c r="C7" s="36">
        <f t="shared" si="0"/>
        <v>129774.354</v>
      </c>
      <c r="D7" s="36">
        <f t="shared" si="0"/>
        <v>24668.804</v>
      </c>
      <c r="E7" s="36">
        <f t="shared" si="0"/>
        <v>9623.716</v>
      </c>
      <c r="F7" s="36">
        <f t="shared" si="0"/>
        <v>9202.114</v>
      </c>
      <c r="G7" s="36">
        <f t="shared" si="0"/>
        <v>234.26399999999998</v>
      </c>
      <c r="H7" s="36">
        <f t="shared" si="0"/>
        <v>194.191</v>
      </c>
      <c r="I7" s="36">
        <f t="shared" si="0"/>
        <v>36.201</v>
      </c>
      <c r="J7" s="36">
        <f t="shared" si="0"/>
        <v>3.2380000000000004</v>
      </c>
      <c r="K7" s="36">
        <f t="shared" si="0"/>
        <v>0.634</v>
      </c>
    </row>
    <row r="14" spans="11:13" ht="15.75">
      <c r="K14" s="26"/>
      <c r="L14" s="26"/>
      <c r="M14" s="26"/>
    </row>
    <row r="15" spans="11:13" ht="15.75">
      <c r="K15" s="12"/>
      <c r="L15" s="12"/>
      <c r="M15" s="12"/>
    </row>
    <row r="16" spans="11:13" ht="15.75">
      <c r="K16" s="12"/>
      <c r="L16" s="12"/>
      <c r="M16" s="12"/>
    </row>
    <row r="17" spans="11:13" ht="15.75">
      <c r="K17" s="12"/>
      <c r="L17" s="12"/>
      <c r="M17" s="12"/>
    </row>
    <row r="18" spans="11:13" ht="15.75">
      <c r="K18" s="26"/>
      <c r="L18" s="26"/>
      <c r="M18" s="26"/>
    </row>
    <row r="19" spans="11:13" ht="15.75">
      <c r="K19" s="26"/>
      <c r="L19" s="26"/>
      <c r="M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6.851562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11</v>
      </c>
      <c r="C1" s="17"/>
      <c r="D1" s="17"/>
      <c r="E1" s="17"/>
      <c r="F1" s="17"/>
      <c r="G1" s="17"/>
      <c r="K1" s="19"/>
    </row>
    <row r="2" spans="1:7" ht="15.75">
      <c r="A2" s="20">
        <v>41306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4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4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3747.41</v>
      </c>
      <c r="C5" s="21">
        <v>0</v>
      </c>
      <c r="D5" s="21">
        <v>0</v>
      </c>
      <c r="E5" s="21">
        <v>807.498</v>
      </c>
      <c r="F5" s="21">
        <v>2939.912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134090.594</v>
      </c>
      <c r="C6" s="23">
        <v>103055.131</v>
      </c>
      <c r="D6" s="23">
        <v>20090.494</v>
      </c>
      <c r="E6" s="23">
        <v>8449.356</v>
      </c>
      <c r="F6" s="23">
        <v>2495.613</v>
      </c>
      <c r="G6" s="24">
        <v>181.719</v>
      </c>
      <c r="H6" s="24">
        <v>153.244</v>
      </c>
      <c r="I6" s="24">
        <v>27.184</v>
      </c>
      <c r="J6" s="24">
        <v>1.014</v>
      </c>
      <c r="K6" s="24">
        <v>0.277</v>
      </c>
    </row>
    <row r="7" spans="1:11" ht="15.75">
      <c r="A7" s="25" t="s">
        <v>3</v>
      </c>
      <c r="B7" s="36">
        <f aca="true" t="shared" si="0" ref="B7:K7">SUM(B5:B6)</f>
        <v>137838.00400000002</v>
      </c>
      <c r="C7" s="36">
        <f t="shared" si="0"/>
        <v>103055.131</v>
      </c>
      <c r="D7" s="36">
        <f t="shared" si="0"/>
        <v>20090.494</v>
      </c>
      <c r="E7" s="36">
        <f t="shared" si="0"/>
        <v>9256.854</v>
      </c>
      <c r="F7" s="36">
        <f t="shared" si="0"/>
        <v>5435.525</v>
      </c>
      <c r="G7" s="36">
        <f t="shared" si="0"/>
        <v>181.719</v>
      </c>
      <c r="H7" s="36">
        <f t="shared" si="0"/>
        <v>153.244</v>
      </c>
      <c r="I7" s="36">
        <f t="shared" si="0"/>
        <v>27.184</v>
      </c>
      <c r="J7" s="36">
        <f t="shared" si="0"/>
        <v>1.014</v>
      </c>
      <c r="K7" s="36">
        <f t="shared" si="0"/>
        <v>0.277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41334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15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15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3594.033</v>
      </c>
      <c r="C5" s="21">
        <v>0</v>
      </c>
      <c r="D5" s="21">
        <v>0</v>
      </c>
      <c r="E5" s="21">
        <v>817.908</v>
      </c>
      <c r="F5" s="21">
        <v>2776.125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145753.44400000002</v>
      </c>
      <c r="C6" s="23">
        <v>114586.97</v>
      </c>
      <c r="D6" s="23">
        <v>20557.273</v>
      </c>
      <c r="E6" s="23">
        <v>8101.433</v>
      </c>
      <c r="F6" s="23">
        <v>2507.768</v>
      </c>
      <c r="G6" s="24">
        <v>185.445</v>
      </c>
      <c r="H6" s="24">
        <v>159.199</v>
      </c>
      <c r="I6" s="24">
        <v>25.289</v>
      </c>
      <c r="J6" s="24">
        <v>0.708</v>
      </c>
      <c r="K6" s="24">
        <v>0.249</v>
      </c>
    </row>
    <row r="7" spans="1:11" ht="15.75">
      <c r="A7" s="25" t="s">
        <v>3</v>
      </c>
      <c r="B7" s="36">
        <f aca="true" t="shared" si="0" ref="B7:K7">SUM(B5:B6)</f>
        <v>149347.477</v>
      </c>
      <c r="C7" s="36">
        <f t="shared" si="0"/>
        <v>114586.97</v>
      </c>
      <c r="D7" s="36">
        <f t="shared" si="0"/>
        <v>20557.273</v>
      </c>
      <c r="E7" s="36">
        <f t="shared" si="0"/>
        <v>8919.341</v>
      </c>
      <c r="F7" s="36">
        <f t="shared" si="0"/>
        <v>5283.893</v>
      </c>
      <c r="G7" s="36">
        <f t="shared" si="0"/>
        <v>185.445</v>
      </c>
      <c r="H7" s="36">
        <f t="shared" si="0"/>
        <v>159.199</v>
      </c>
      <c r="I7" s="36">
        <f t="shared" si="0"/>
        <v>25.289</v>
      </c>
      <c r="J7" s="36">
        <f t="shared" si="0"/>
        <v>0.708</v>
      </c>
      <c r="K7" s="36">
        <f t="shared" si="0"/>
        <v>0.249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41365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7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7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3221.542</v>
      </c>
      <c r="C5" s="21">
        <v>0</v>
      </c>
      <c r="D5" s="21">
        <v>0</v>
      </c>
      <c r="E5" s="21">
        <v>738.68</v>
      </c>
      <c r="F5" s="21">
        <v>2482.862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</row>
    <row r="6" spans="1:11" ht="15.75">
      <c r="A6" s="4" t="s">
        <v>2</v>
      </c>
      <c r="B6" s="23">
        <v>130176.32800000001</v>
      </c>
      <c r="C6" s="23">
        <v>101174.782</v>
      </c>
      <c r="D6" s="23">
        <v>19082.049</v>
      </c>
      <c r="E6" s="23">
        <v>7722.514</v>
      </c>
      <c r="F6" s="23">
        <v>2196.983</v>
      </c>
      <c r="G6" s="24">
        <v>175.40699999999998</v>
      </c>
      <c r="H6" s="24">
        <v>149.795</v>
      </c>
      <c r="I6" s="24">
        <v>25.032</v>
      </c>
      <c r="J6" s="24">
        <v>0.254</v>
      </c>
      <c r="K6" s="24">
        <v>0.326</v>
      </c>
    </row>
    <row r="7" spans="1:11" ht="15.75">
      <c r="A7" s="25" t="s">
        <v>3</v>
      </c>
      <c r="B7" s="36">
        <f aca="true" t="shared" si="0" ref="B7:K7">SUM(B5:B6)</f>
        <v>133397.87</v>
      </c>
      <c r="C7" s="36">
        <f t="shared" si="0"/>
        <v>101174.782</v>
      </c>
      <c r="D7" s="36">
        <f t="shared" si="0"/>
        <v>19082.049</v>
      </c>
      <c r="E7" s="36">
        <f t="shared" si="0"/>
        <v>8461.194</v>
      </c>
      <c r="F7" s="36">
        <f t="shared" si="0"/>
        <v>4679.845</v>
      </c>
      <c r="G7" s="36">
        <f t="shared" si="0"/>
        <v>175.40699999999998</v>
      </c>
      <c r="H7" s="36">
        <f t="shared" si="0"/>
        <v>149.795</v>
      </c>
      <c r="I7" s="36">
        <f t="shared" si="0"/>
        <v>25.032</v>
      </c>
      <c r="J7" s="36">
        <f t="shared" si="0"/>
        <v>0.254</v>
      </c>
      <c r="K7" s="36">
        <f t="shared" si="0"/>
        <v>0.326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3" width="17.00390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41395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8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8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3653.983</v>
      </c>
      <c r="C5" s="21">
        <v>0</v>
      </c>
      <c r="D5" s="21">
        <v>0</v>
      </c>
      <c r="E5" s="21">
        <v>1251.447</v>
      </c>
      <c r="F5" s="21">
        <v>2402.536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126402.687</v>
      </c>
      <c r="C6" s="23">
        <v>103061.342</v>
      </c>
      <c r="D6" s="23">
        <v>15507.189</v>
      </c>
      <c r="E6" s="23">
        <v>6228.518</v>
      </c>
      <c r="F6" s="23">
        <v>1605.638</v>
      </c>
      <c r="G6" s="23">
        <v>160.036</v>
      </c>
      <c r="H6" s="23">
        <v>140.797</v>
      </c>
      <c r="I6" s="23">
        <v>18.975</v>
      </c>
      <c r="J6" s="23">
        <v>0.043</v>
      </c>
      <c r="K6" s="23">
        <v>0.221</v>
      </c>
    </row>
    <row r="7" spans="1:11" ht="15.75">
      <c r="A7" s="25" t="s">
        <v>3</v>
      </c>
      <c r="B7" s="36">
        <f aca="true" t="shared" si="0" ref="B7:K7">SUM(B5:B6)</f>
        <v>130056.67000000001</v>
      </c>
      <c r="C7" s="36">
        <f t="shared" si="0"/>
        <v>103061.342</v>
      </c>
      <c r="D7" s="36">
        <f t="shared" si="0"/>
        <v>15507.189</v>
      </c>
      <c r="E7" s="36">
        <f t="shared" si="0"/>
        <v>7479.965</v>
      </c>
      <c r="F7" s="36">
        <f t="shared" si="0"/>
        <v>4008.174</v>
      </c>
      <c r="G7" s="36">
        <f t="shared" si="0"/>
        <v>160.036</v>
      </c>
      <c r="H7" s="36">
        <f t="shared" si="0"/>
        <v>140.797</v>
      </c>
      <c r="I7" s="36">
        <f t="shared" si="0"/>
        <v>18.975</v>
      </c>
      <c r="J7" s="36">
        <f t="shared" si="0"/>
        <v>0.043</v>
      </c>
      <c r="K7" s="36">
        <f t="shared" si="0"/>
        <v>0.221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2" bestFit="1" customWidth="1"/>
    <col min="2" max="2" width="17.00390625" style="2" customWidth="1"/>
    <col min="3" max="13" width="15.7109375" style="2" customWidth="1"/>
    <col min="14" max="16384" width="9.140625" style="2" customWidth="1"/>
  </cols>
  <sheetData>
    <row r="1" spans="1:11" ht="15.75">
      <c r="A1" s="1" t="s">
        <v>4</v>
      </c>
      <c r="B1" s="1" t="s">
        <v>12</v>
      </c>
      <c r="C1" s="7"/>
      <c r="D1" s="7"/>
      <c r="E1" s="7"/>
      <c r="F1" s="7"/>
      <c r="G1" s="7"/>
      <c r="K1" s="8"/>
    </row>
    <row r="2" spans="1:7" ht="15.75">
      <c r="A2" s="6">
        <v>41426</v>
      </c>
      <c r="B2" s="7"/>
      <c r="C2" s="7"/>
      <c r="D2" s="7"/>
      <c r="E2" s="7"/>
      <c r="F2" s="7"/>
      <c r="G2" s="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9">
        <v>3295.41</v>
      </c>
      <c r="C5" s="3">
        <v>0</v>
      </c>
      <c r="D5" s="3">
        <v>0</v>
      </c>
      <c r="E5" s="3">
        <v>1279.982</v>
      </c>
      <c r="F5" s="3">
        <v>2015.428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</row>
    <row r="6" spans="1:11" ht="15.75">
      <c r="A6" s="4" t="s">
        <v>2</v>
      </c>
      <c r="B6" s="3">
        <v>117160.635</v>
      </c>
      <c r="C6" s="3">
        <v>95360.26</v>
      </c>
      <c r="D6" s="3">
        <v>13894.046</v>
      </c>
      <c r="E6" s="3">
        <v>6430.072</v>
      </c>
      <c r="F6" s="31">
        <v>1476.257</v>
      </c>
      <c r="G6" s="3">
        <v>163.678</v>
      </c>
      <c r="H6" s="3">
        <v>145.522</v>
      </c>
      <c r="I6" s="3">
        <v>18.011000000000003</v>
      </c>
      <c r="J6" s="3">
        <v>0.05</v>
      </c>
      <c r="K6" s="3">
        <v>0.095</v>
      </c>
    </row>
    <row r="7" spans="1:11" ht="15.75">
      <c r="A7" s="5" t="s">
        <v>3</v>
      </c>
      <c r="B7" s="36">
        <f aca="true" t="shared" si="0" ref="B7:K7">SUM(B5:B6)</f>
        <v>120456.045</v>
      </c>
      <c r="C7" s="36">
        <f t="shared" si="0"/>
        <v>95360.26</v>
      </c>
      <c r="D7" s="36">
        <f t="shared" si="0"/>
        <v>13894.046</v>
      </c>
      <c r="E7" s="36">
        <f t="shared" si="0"/>
        <v>7710.054</v>
      </c>
      <c r="F7" s="36">
        <f t="shared" si="0"/>
        <v>3491.6850000000004</v>
      </c>
      <c r="G7" s="36">
        <f t="shared" si="0"/>
        <v>163.678</v>
      </c>
      <c r="H7" s="36">
        <f t="shared" si="0"/>
        <v>145.522</v>
      </c>
      <c r="I7" s="36">
        <f t="shared" si="0"/>
        <v>18.011000000000003</v>
      </c>
      <c r="J7" s="36">
        <f t="shared" si="0"/>
        <v>0.05</v>
      </c>
      <c r="K7" s="36">
        <f t="shared" si="0"/>
        <v>0.095</v>
      </c>
    </row>
    <row r="14" spans="11:14" ht="15.75">
      <c r="K14" s="11"/>
      <c r="L14" s="11"/>
      <c r="M14" s="11"/>
      <c r="N14" s="11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11"/>
      <c r="L18" s="11"/>
      <c r="M18" s="11"/>
      <c r="N18" s="11"/>
    </row>
    <row r="19" spans="11:14" ht="15.75">
      <c r="K19" s="11"/>
      <c r="L19" s="11"/>
      <c r="M19" s="11"/>
      <c r="N19" s="11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14062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41456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29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29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3118.859</v>
      </c>
      <c r="C5" s="21">
        <v>0</v>
      </c>
      <c r="D5" s="21">
        <v>0</v>
      </c>
      <c r="E5" s="21">
        <v>1150.335</v>
      </c>
      <c r="F5" s="21">
        <v>1968.524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3">
        <v>127964.469</v>
      </c>
      <c r="C6" s="23">
        <v>101921.974</v>
      </c>
      <c r="D6" s="23">
        <v>16870.104</v>
      </c>
      <c r="E6" s="23">
        <v>6691.862</v>
      </c>
      <c r="F6" s="23">
        <v>2480.529</v>
      </c>
      <c r="G6" s="23">
        <v>182.052</v>
      </c>
      <c r="H6" s="23">
        <v>153.433</v>
      </c>
      <c r="I6" s="23">
        <v>25.048000000000002</v>
      </c>
      <c r="J6" s="23">
        <v>3.35</v>
      </c>
      <c r="K6" s="23">
        <v>0.22100000000000003</v>
      </c>
    </row>
    <row r="7" spans="1:11" ht="15.75">
      <c r="A7" s="25" t="s">
        <v>3</v>
      </c>
      <c r="B7" s="36">
        <f aca="true" t="shared" si="0" ref="B7:K7">SUM(B5:B6)</f>
        <v>131083.328</v>
      </c>
      <c r="C7" s="36">
        <f t="shared" si="0"/>
        <v>101921.974</v>
      </c>
      <c r="D7" s="36">
        <f t="shared" si="0"/>
        <v>16870.104</v>
      </c>
      <c r="E7" s="36">
        <f t="shared" si="0"/>
        <v>7842.197</v>
      </c>
      <c r="F7" s="36">
        <f t="shared" si="0"/>
        <v>4449.053</v>
      </c>
      <c r="G7" s="36">
        <f t="shared" si="0"/>
        <v>182.052</v>
      </c>
      <c r="H7" s="36">
        <f t="shared" si="0"/>
        <v>153.433</v>
      </c>
      <c r="I7" s="36">
        <f t="shared" si="0"/>
        <v>25.048000000000002</v>
      </c>
      <c r="J7" s="36">
        <f t="shared" si="0"/>
        <v>3.35</v>
      </c>
      <c r="K7" s="36">
        <f t="shared" si="0"/>
        <v>0.22100000000000003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5742187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41487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0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0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3144.63</v>
      </c>
      <c r="C5" s="21">
        <v>0</v>
      </c>
      <c r="D5" s="21">
        <v>0</v>
      </c>
      <c r="E5" s="21">
        <v>1144.37</v>
      </c>
      <c r="F5" s="21">
        <v>2000.26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128127.998</v>
      </c>
      <c r="C6" s="23">
        <v>102115.785</v>
      </c>
      <c r="D6" s="23">
        <v>17549.422</v>
      </c>
      <c r="E6" s="23">
        <v>5909.127</v>
      </c>
      <c r="F6" s="23">
        <v>2553.664</v>
      </c>
      <c r="G6" s="21">
        <v>180.43500000000003</v>
      </c>
      <c r="H6" s="23">
        <v>152.97500000000002</v>
      </c>
      <c r="I6" s="23">
        <v>26.365000000000002</v>
      </c>
      <c r="J6" s="23">
        <v>0.8429999999999999</v>
      </c>
      <c r="K6" s="23">
        <v>0.252</v>
      </c>
    </row>
    <row r="7" spans="1:11" ht="15.75">
      <c r="A7" s="25" t="s">
        <v>3</v>
      </c>
      <c r="B7" s="36">
        <f aca="true" t="shared" si="0" ref="B7:K7">SUM(B5:B6)</f>
        <v>131272.628</v>
      </c>
      <c r="C7" s="36">
        <f t="shared" si="0"/>
        <v>102115.785</v>
      </c>
      <c r="D7" s="36">
        <f t="shared" si="0"/>
        <v>17549.422</v>
      </c>
      <c r="E7" s="36">
        <f t="shared" si="0"/>
        <v>7053.497</v>
      </c>
      <c r="F7" s="36">
        <f t="shared" si="0"/>
        <v>4553.924</v>
      </c>
      <c r="G7" s="36">
        <f t="shared" si="0"/>
        <v>180.43500000000003</v>
      </c>
      <c r="H7" s="36">
        <f t="shared" si="0"/>
        <v>152.97500000000002</v>
      </c>
      <c r="I7" s="36">
        <f t="shared" si="0"/>
        <v>26.365000000000002</v>
      </c>
      <c r="J7" s="36">
        <f t="shared" si="0"/>
        <v>0.8429999999999999</v>
      </c>
      <c r="K7" s="36">
        <f t="shared" si="0"/>
        <v>0.252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Zeros="0" zoomScale="80" zoomScaleNormal="80" zoomScalePageLayoutView="0" workbookViewId="0" topLeftCell="A1">
      <selection activeCell="A2" sqref="A2"/>
    </sheetView>
  </sheetViews>
  <sheetFormatPr defaultColWidth="9.140625" defaultRowHeight="15"/>
  <cols>
    <col min="1" max="1" width="57.8515625" style="18" bestFit="1" customWidth="1"/>
    <col min="2" max="2" width="17.00390625" style="18" customWidth="1"/>
    <col min="3" max="3" width="16.8515625" style="18" customWidth="1"/>
    <col min="4" max="13" width="15.7109375" style="18" customWidth="1"/>
    <col min="14" max="16384" width="9.140625" style="18" customWidth="1"/>
  </cols>
  <sheetData>
    <row r="1" spans="1:11" ht="15.75">
      <c r="A1" s="16" t="s">
        <v>4</v>
      </c>
      <c r="B1" s="16" t="s">
        <v>12</v>
      </c>
      <c r="C1" s="17"/>
      <c r="D1" s="17"/>
      <c r="E1" s="17"/>
      <c r="F1" s="17"/>
      <c r="G1" s="17"/>
      <c r="K1" s="19"/>
    </row>
    <row r="2" spans="1:7" ht="15.75">
      <c r="A2" s="20">
        <v>41518</v>
      </c>
      <c r="B2" s="17"/>
      <c r="C2" s="17"/>
      <c r="D2" s="17"/>
      <c r="E2" s="17"/>
      <c r="F2" s="17"/>
      <c r="G2" s="17"/>
    </row>
    <row r="3" spans="1:11" ht="47.25" customHeight="1">
      <c r="A3" s="37" t="s">
        <v>0</v>
      </c>
      <c r="B3" s="39" t="s">
        <v>9</v>
      </c>
      <c r="C3" s="40"/>
      <c r="D3" s="40"/>
      <c r="E3" s="40"/>
      <c r="F3" s="40"/>
      <c r="G3" s="41" t="s">
        <v>13</v>
      </c>
      <c r="H3" s="41"/>
      <c r="I3" s="41"/>
      <c r="J3" s="41"/>
      <c r="K3" s="41"/>
    </row>
    <row r="4" spans="1:11" ht="15.75">
      <c r="A4" s="38"/>
      <c r="B4" s="33" t="s">
        <v>10</v>
      </c>
      <c r="C4" s="10" t="s">
        <v>5</v>
      </c>
      <c r="D4" s="10" t="s">
        <v>6</v>
      </c>
      <c r="E4" s="10" t="s">
        <v>7</v>
      </c>
      <c r="F4" s="10" t="s">
        <v>8</v>
      </c>
      <c r="G4" s="33" t="s">
        <v>10</v>
      </c>
      <c r="H4" s="10" t="s">
        <v>5</v>
      </c>
      <c r="I4" s="10" t="s">
        <v>6</v>
      </c>
      <c r="J4" s="10" t="s">
        <v>7</v>
      </c>
      <c r="K4" s="10" t="s">
        <v>8</v>
      </c>
    </row>
    <row r="5" spans="1:11" ht="15.75">
      <c r="A5" s="4" t="s">
        <v>1</v>
      </c>
      <c r="B5" s="21">
        <v>3691.357</v>
      </c>
      <c r="C5" s="21">
        <v>0</v>
      </c>
      <c r="D5" s="21">
        <v>0</v>
      </c>
      <c r="E5" s="21">
        <v>1263.036</v>
      </c>
      <c r="F5" s="21">
        <v>2428.321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</row>
    <row r="6" spans="1:11" ht="15.75">
      <c r="A6" s="4" t="s">
        <v>2</v>
      </c>
      <c r="B6" s="21">
        <v>134486.58599999998</v>
      </c>
      <c r="C6" s="23">
        <v>107244.665</v>
      </c>
      <c r="D6" s="23">
        <v>18189.406</v>
      </c>
      <c r="E6" s="23">
        <v>6487.628</v>
      </c>
      <c r="F6" s="23">
        <v>2564.887</v>
      </c>
      <c r="G6" s="21">
        <v>195.24100000000004</v>
      </c>
      <c r="H6" s="23">
        <v>164.20300000000003</v>
      </c>
      <c r="I6" s="23">
        <v>27.482</v>
      </c>
      <c r="J6" s="23">
        <v>1.87</v>
      </c>
      <c r="K6" s="23">
        <v>1.686</v>
      </c>
    </row>
    <row r="7" spans="1:11" ht="15.75">
      <c r="A7" s="25" t="s">
        <v>3</v>
      </c>
      <c r="B7" s="36">
        <f aca="true" t="shared" si="0" ref="B7:K7">SUM(B5:B6)</f>
        <v>138177.94299999997</v>
      </c>
      <c r="C7" s="36">
        <f t="shared" si="0"/>
        <v>107244.665</v>
      </c>
      <c r="D7" s="36">
        <f t="shared" si="0"/>
        <v>18189.406</v>
      </c>
      <c r="E7" s="36">
        <f t="shared" si="0"/>
        <v>7750.664</v>
      </c>
      <c r="F7" s="36">
        <f t="shared" si="0"/>
        <v>4993.2080000000005</v>
      </c>
      <c r="G7" s="36">
        <f t="shared" si="0"/>
        <v>195.24100000000004</v>
      </c>
      <c r="H7" s="36">
        <f t="shared" si="0"/>
        <v>164.20300000000003</v>
      </c>
      <c r="I7" s="36">
        <f t="shared" si="0"/>
        <v>27.482</v>
      </c>
      <c r="J7" s="36">
        <f t="shared" si="0"/>
        <v>1.87</v>
      </c>
      <c r="K7" s="36">
        <f t="shared" si="0"/>
        <v>1.686</v>
      </c>
    </row>
    <row r="14" spans="11:14" ht="15.75">
      <c r="K14" s="26"/>
      <c r="L14" s="26"/>
      <c r="M14" s="26"/>
      <c r="N14" s="26"/>
    </row>
    <row r="15" spans="11:14" ht="15.75">
      <c r="K15" s="12"/>
      <c r="L15" s="12"/>
      <c r="M15" s="12"/>
      <c r="N15" s="12"/>
    </row>
    <row r="16" spans="11:14" ht="15.75">
      <c r="K16" s="12"/>
      <c r="L16" s="12"/>
      <c r="M16" s="12"/>
      <c r="N16" s="12"/>
    </row>
    <row r="17" spans="11:14" ht="15.75">
      <c r="K17" s="12"/>
      <c r="L17" s="12"/>
      <c r="M17" s="12"/>
      <c r="N17" s="12"/>
    </row>
    <row r="18" spans="11:14" ht="15.75">
      <c r="K18" s="26"/>
      <c r="L18" s="26"/>
      <c r="M18" s="26"/>
      <c r="N18" s="26"/>
    </row>
    <row r="19" spans="11:14" ht="15.75">
      <c r="K19" s="26"/>
      <c r="L19" s="26"/>
      <c r="M19" s="26"/>
      <c r="N19" s="26"/>
    </row>
  </sheetData>
  <sheetProtection/>
  <mergeCells count="3">
    <mergeCell ref="A3:A4"/>
    <mergeCell ref="B3:F3"/>
    <mergeCell ref="G3:K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Никитин К.Н.</dc:creator>
  <cp:keywords/>
  <dc:description/>
  <cp:lastModifiedBy>Киреневич Сергей Владимирович</cp:lastModifiedBy>
  <cp:lastPrinted>2011-12-26T13:17:47Z</cp:lastPrinted>
  <dcterms:created xsi:type="dcterms:W3CDTF">2011-02-14T13:30:41Z</dcterms:created>
  <dcterms:modified xsi:type="dcterms:W3CDTF">2014-10-31T11:25:27Z</dcterms:modified>
  <cp:category/>
  <cp:version/>
  <cp:contentType/>
  <cp:contentStatus/>
</cp:coreProperties>
</file>